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bhijit Nadgir + T. Ozel Orland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<sst xmlns="http://schemas.openxmlformats.org/spreadsheetml/2006/main" count="31" uniqueCount="24">
  <si>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Cutting Speed</t>
  </si>
  <si>
    <t>Feed</t>
  </si>
  <si>
    <t>Time</t>
  </si>
  <si>
    <t>Fx</t>
  </si>
  <si>
    <t>Fz</t>
  </si>
  <si>
    <t>Flank Wear</t>
  </si>
  <si>
    <t>No:</t>
  </si>
  <si>
    <t>Max</t>
  </si>
  <si>
    <t>Min</t>
  </si>
  <si>
    <t>Table 1's Raw Data</t>
  </si>
  <si>
    <t>Normalized Data</t>
  </si>
  <si>
    <r>
      <t>X= (X</t>
    </r>
    <r>
      <rPr>
        <vertAlign val="subscript"/>
        <sz val="14"/>
        <rFont val="Arial"/>
        <family val="2"/>
      </rPr>
      <t>real</t>
    </r>
    <r>
      <rPr>
        <sz val="14"/>
        <rFont val="Arial"/>
        <family val="2"/>
      </rPr>
      <t xml:space="preserve"> - X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>) * (X</t>
    </r>
    <r>
      <rPr>
        <vertAlign val="subscript"/>
        <sz val="14"/>
        <rFont val="Arial"/>
        <family val="2"/>
      </rPr>
      <t>Nmax</t>
    </r>
    <r>
      <rPr>
        <sz val="14"/>
        <rFont val="Arial"/>
        <family val="2"/>
      </rPr>
      <t xml:space="preserve"> - X</t>
    </r>
    <r>
      <rPr>
        <vertAlign val="subscript"/>
        <sz val="14"/>
        <rFont val="Arial"/>
        <family val="2"/>
      </rPr>
      <t>Nmin</t>
    </r>
    <r>
      <rPr>
        <sz val="14"/>
        <rFont val="Arial"/>
        <family val="2"/>
      </rPr>
      <t>)/(X</t>
    </r>
    <r>
      <rPr>
        <vertAlign val="subscript"/>
        <sz val="14"/>
        <rFont val="Arial"/>
        <family val="2"/>
      </rPr>
      <t>max</t>
    </r>
    <r>
      <rPr>
        <sz val="14"/>
        <rFont val="Arial"/>
        <family val="2"/>
      </rPr>
      <t xml:space="preserve"> - X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>) + X</t>
    </r>
    <r>
      <rPr>
        <vertAlign val="subscript"/>
        <sz val="14"/>
        <rFont val="Arial"/>
        <family val="2"/>
      </rPr>
      <t>Nmin</t>
    </r>
  </si>
  <si>
    <t xml:space="preserve">      xmin(2)=.05;</t>
  </si>
  <si>
    <t xml:space="preserve">      xmin(3)=10;</t>
  </si>
  <si>
    <t xml:space="preserve">      xmin(4)=130;</t>
  </si>
  <si>
    <t xml:space="preserve">      xmin(5)=10;</t>
  </si>
  <si>
    <t xml:space="preserve">      xmin(6)=38;</t>
  </si>
  <si>
    <t xml:space="preserve">      xmax(1)=300;</t>
  </si>
  <si>
    <t xml:space="preserve">      xmax(2)=.1;</t>
  </si>
  <si>
    <t xml:space="preserve">      xmax(3)=100;</t>
  </si>
  <si>
    <t xml:space="preserve">      xmax(4)=270;</t>
  </si>
  <si>
    <t xml:space="preserve">      xmax(5)=210;</t>
  </si>
  <si>
    <t xml:space="preserve">      xmax(6)=114;</t>
  </si>
  <si>
    <t xml:space="preserve">      xmin(1)=200;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</si>
</sst>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75" zoomScaleNormal="75" workbookViewId="0" topLeftCell="A19">
      <selection activeCell="K76" sqref="K76"/>
    </sheetView>
  </sheetViews>
  <sheetFormatPr defaultColWidth="9.140625" defaultRowHeight="12.75"/>
  <cols>
    <col min="1" max="1" width="5.140625" style="1" bestFit="1" customWidth="1"/>
    <col min="2" max="2" width="14.28125" style="4" bestFit="1" customWidth="1"/>
    <col min="3" max="3" width="5.8515625" style="4" bestFit="1" customWidth="1"/>
    <col min="4" max="4" width="6.00390625" style="4" bestFit="1" customWidth="1"/>
    <col min="5" max="6" width="4.7109375" style="4" bestFit="1" customWidth="1"/>
    <col min="7" max="7" width="11.140625" style="4" bestFit="1" customWidth="1"/>
    <col min="8" max="8" width="1.57421875" style="1" customWidth="1"/>
    <col min="9" max="9" width="4.28125" style="1" hidden="1" customWidth="1"/>
    <col min="10" max="10" width="9.7109375" style="1" customWidth="1"/>
    <col min="11" max="12" width="10.57421875" style="1" customWidth="1"/>
    <col min="13" max="13" width="16.00390625" style="1" customWidth="1"/>
    <col min="14" max="14" width="17.7109375" style="1" customWidth="1"/>
    <col min="15" max="15" width="15.7109375" style="1" customWidth="1"/>
    <col min="16" max="16" width="16.00390625" style="1" customWidth="1"/>
    <col min="17" max="17" width="11.421875" style="1" customWidth="1"/>
    <col min="18" max="18" width="12.00390625" style="1" customWidth="1"/>
    <col min="19" max="16384" width="9.140625" style="1" customWidth="1"/>
  </cols>
  <sheetData>
    <row r="1" spans="1:15" ht="12.75">
      <c r="A1" s="9" t="s">
        <v>9</v>
      </c>
      <c r="B1" s="9"/>
      <c r="C1" s="9"/>
      <c r="D1" s="9"/>
      <c r="E1" s="9"/>
      <c r="F1" s="9"/>
      <c r="G1" s="9"/>
      <c r="I1" s="10" t="s">
        <v>10</v>
      </c>
      <c r="J1" s="11"/>
      <c r="K1" s="11"/>
      <c r="L1" s="11"/>
      <c r="M1" s="11"/>
      <c r="N1" s="11"/>
      <c r="O1" s="12"/>
    </row>
    <row r="2" spans="1:15" ht="12.75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I2" s="6" t="s">
        <v>6</v>
      </c>
      <c r="J2" s="6" t="s">
        <v>0</v>
      </c>
      <c r="K2" s="6" t="s">
        <v>1</v>
      </c>
      <c r="L2" s="6" t="s">
        <v>2</v>
      </c>
      <c r="M2" s="6" t="s">
        <v>3</v>
      </c>
      <c r="N2" s="6" t="s">
        <v>4</v>
      </c>
      <c r="O2" s="6" t="s">
        <v>5</v>
      </c>
    </row>
    <row r="3" spans="1:15" ht="12.75">
      <c r="A3" s="3">
        <v>1</v>
      </c>
      <c r="B3" s="3">
        <v>200</v>
      </c>
      <c r="C3" s="3">
        <v>0.05</v>
      </c>
      <c r="D3" s="3">
        <v>10</v>
      </c>
      <c r="E3" s="3">
        <v>150</v>
      </c>
      <c r="F3" s="3">
        <v>110</v>
      </c>
      <c r="G3" s="3">
        <v>38</v>
      </c>
      <c r="I3" s="3">
        <v>1</v>
      </c>
      <c r="J3" s="3">
        <f>(((B3-B$29)*(0.9-0.1))/(B$28-B$29))+0.1</f>
        <v>0.1</v>
      </c>
      <c r="K3" s="3">
        <f aca="true" t="shared" si="0" ref="K3:N18">(((C3-C$29)*(0.9-0.1))/(C$28-C$29))+0.1</f>
        <v>0.1</v>
      </c>
      <c r="L3" s="3">
        <f t="shared" si="0"/>
        <v>0.1</v>
      </c>
      <c r="M3" s="3">
        <f t="shared" si="0"/>
        <v>0.2142857142857143</v>
      </c>
      <c r="N3" s="3">
        <f t="shared" si="0"/>
        <v>0.5</v>
      </c>
      <c r="O3" s="2">
        <v>0.1</v>
      </c>
    </row>
    <row r="4" spans="1:15" ht="12.75">
      <c r="A4" s="3">
        <v>2</v>
      </c>
      <c r="B4" s="3">
        <v>200</v>
      </c>
      <c r="C4" s="3">
        <v>0.05</v>
      </c>
      <c r="D4" s="3">
        <v>20</v>
      </c>
      <c r="E4" s="3">
        <v>180</v>
      </c>
      <c r="F4" s="3">
        <v>120</v>
      </c>
      <c r="G4" s="3">
        <v>48</v>
      </c>
      <c r="I4" s="3">
        <v>2</v>
      </c>
      <c r="J4" s="3">
        <f aca="true" t="shared" si="1" ref="J4:J27">(((B4-B$29)*(0.9-0.1))/(B$28-B$29))+0.1</f>
        <v>0.1</v>
      </c>
      <c r="K4" s="3">
        <f t="shared" si="0"/>
        <v>0.1</v>
      </c>
      <c r="L4" s="3">
        <f t="shared" si="0"/>
        <v>0.18888888888888888</v>
      </c>
      <c r="M4" s="3">
        <f t="shared" si="0"/>
        <v>0.3857142857142857</v>
      </c>
      <c r="N4" s="3">
        <f t="shared" si="0"/>
        <v>0.54</v>
      </c>
      <c r="O4" s="2">
        <v>0.2053</v>
      </c>
    </row>
    <row r="5" spans="1:17" ht="12.75">
      <c r="A5" s="3">
        <v>3</v>
      </c>
      <c r="B5" s="3">
        <v>200</v>
      </c>
      <c r="C5" s="3">
        <v>0.05</v>
      </c>
      <c r="D5" s="3">
        <v>30</v>
      </c>
      <c r="E5" s="3">
        <v>150</v>
      </c>
      <c r="F5" s="3">
        <v>10</v>
      </c>
      <c r="G5" s="3">
        <v>53</v>
      </c>
      <c r="I5" s="3">
        <v>3</v>
      </c>
      <c r="J5" s="3">
        <f t="shared" si="1"/>
        <v>0.1</v>
      </c>
      <c r="K5" s="3">
        <f t="shared" si="0"/>
        <v>0.1</v>
      </c>
      <c r="L5" s="3">
        <f t="shared" si="0"/>
        <v>0.2777777777777778</v>
      </c>
      <c r="M5" s="3">
        <f t="shared" si="0"/>
        <v>0.2142857142857143</v>
      </c>
      <c r="N5" s="3">
        <f t="shared" si="0"/>
        <v>0.1</v>
      </c>
      <c r="O5" s="2">
        <v>0.2579</v>
      </c>
      <c r="Q5" s="1" t="s">
        <v>23</v>
      </c>
    </row>
    <row r="6" spans="1:17" ht="12.75">
      <c r="A6" s="3">
        <v>4</v>
      </c>
      <c r="B6" s="3">
        <v>200</v>
      </c>
      <c r="C6" s="3">
        <v>0.05</v>
      </c>
      <c r="D6" s="3">
        <v>40</v>
      </c>
      <c r="E6" s="3">
        <v>200</v>
      </c>
      <c r="F6" s="3">
        <v>120</v>
      </c>
      <c r="G6" s="3">
        <v>66</v>
      </c>
      <c r="I6" s="3">
        <v>4</v>
      </c>
      <c r="J6" s="3">
        <f t="shared" si="1"/>
        <v>0.1</v>
      </c>
      <c r="K6" s="3">
        <f t="shared" si="0"/>
        <v>0.1</v>
      </c>
      <c r="L6" s="3">
        <f t="shared" si="0"/>
        <v>0.3666666666666667</v>
      </c>
      <c r="M6" s="3">
        <f t="shared" si="0"/>
        <v>0.5</v>
      </c>
      <c r="N6" s="3">
        <f t="shared" si="0"/>
        <v>0.54</v>
      </c>
      <c r="O6" s="2">
        <v>0.3947</v>
      </c>
      <c r="Q6" s="1" t="s">
        <v>12</v>
      </c>
    </row>
    <row r="7" spans="1:17" ht="12.75">
      <c r="A7" s="3">
        <v>5</v>
      </c>
      <c r="B7" s="3">
        <v>200</v>
      </c>
      <c r="C7" s="3">
        <v>0.05</v>
      </c>
      <c r="D7" s="3">
        <v>50</v>
      </c>
      <c r="E7" s="3">
        <v>210</v>
      </c>
      <c r="F7" s="3">
        <v>120</v>
      </c>
      <c r="G7" s="3">
        <v>66</v>
      </c>
      <c r="I7" s="3">
        <v>5</v>
      </c>
      <c r="J7" s="3">
        <f t="shared" si="1"/>
        <v>0.1</v>
      </c>
      <c r="K7" s="3">
        <f t="shared" si="0"/>
        <v>0.1</v>
      </c>
      <c r="L7" s="3">
        <f t="shared" si="0"/>
        <v>0.4555555555555556</v>
      </c>
      <c r="M7" s="3">
        <f t="shared" si="0"/>
        <v>0.5571428571428572</v>
      </c>
      <c r="N7" s="3">
        <f t="shared" si="0"/>
        <v>0.54</v>
      </c>
      <c r="O7" s="2">
        <v>0.3947</v>
      </c>
      <c r="Q7" s="1" t="s">
        <v>13</v>
      </c>
    </row>
    <row r="8" spans="1:17" ht="12.75">
      <c r="A8" s="3">
        <v>6</v>
      </c>
      <c r="B8" s="3">
        <v>200</v>
      </c>
      <c r="C8" s="3">
        <v>0.05</v>
      </c>
      <c r="D8" s="3">
        <v>60</v>
      </c>
      <c r="E8" s="3">
        <v>250</v>
      </c>
      <c r="F8" s="3">
        <v>120</v>
      </c>
      <c r="G8" s="3">
        <v>74</v>
      </c>
      <c r="I8" s="3">
        <v>6</v>
      </c>
      <c r="J8" s="3">
        <f t="shared" si="1"/>
        <v>0.1</v>
      </c>
      <c r="K8" s="3">
        <f t="shared" si="0"/>
        <v>0.1</v>
      </c>
      <c r="L8" s="3">
        <f t="shared" si="0"/>
        <v>0.5444444444444444</v>
      </c>
      <c r="M8" s="3">
        <f t="shared" si="0"/>
        <v>0.7857142857142857</v>
      </c>
      <c r="N8" s="3">
        <f t="shared" si="0"/>
        <v>0.54</v>
      </c>
      <c r="O8" s="2">
        <v>0.4789</v>
      </c>
      <c r="Q8" s="1" t="s">
        <v>14</v>
      </c>
    </row>
    <row r="9" spans="1:17" ht="12.75">
      <c r="A9" s="3">
        <v>7</v>
      </c>
      <c r="B9" s="3">
        <v>200</v>
      </c>
      <c r="C9" s="3">
        <v>0.05</v>
      </c>
      <c r="D9" s="3">
        <v>70</v>
      </c>
      <c r="E9" s="3">
        <v>210</v>
      </c>
      <c r="F9" s="3">
        <v>110</v>
      </c>
      <c r="G9" s="3">
        <v>76</v>
      </c>
      <c r="I9" s="3">
        <v>7</v>
      </c>
      <c r="J9" s="3">
        <f t="shared" si="1"/>
        <v>0.1</v>
      </c>
      <c r="K9" s="3">
        <f t="shared" si="0"/>
        <v>0.1</v>
      </c>
      <c r="L9" s="3">
        <f t="shared" si="0"/>
        <v>0.6333333333333333</v>
      </c>
      <c r="M9" s="3">
        <f t="shared" si="0"/>
        <v>0.5571428571428572</v>
      </c>
      <c r="N9" s="3">
        <f t="shared" si="0"/>
        <v>0.5</v>
      </c>
      <c r="O9" s="2">
        <v>0.5</v>
      </c>
      <c r="Q9" s="1" t="s">
        <v>15</v>
      </c>
    </row>
    <row r="10" spans="1:17" ht="12.75">
      <c r="A10" s="3">
        <v>8</v>
      </c>
      <c r="B10" s="3">
        <v>200</v>
      </c>
      <c r="C10" s="3">
        <v>0.05</v>
      </c>
      <c r="D10" s="3">
        <v>80</v>
      </c>
      <c r="E10" s="3">
        <v>180</v>
      </c>
      <c r="F10" s="3">
        <v>140</v>
      </c>
      <c r="G10" s="3">
        <v>79</v>
      </c>
      <c r="I10" s="3">
        <v>8</v>
      </c>
      <c r="J10" s="3">
        <f t="shared" si="1"/>
        <v>0.1</v>
      </c>
      <c r="K10" s="3">
        <f t="shared" si="0"/>
        <v>0.1</v>
      </c>
      <c r="L10" s="3">
        <f t="shared" si="0"/>
        <v>0.7222222222222222</v>
      </c>
      <c r="M10" s="3">
        <f t="shared" si="0"/>
        <v>0.3857142857142857</v>
      </c>
      <c r="N10" s="3">
        <f t="shared" si="0"/>
        <v>0.62</v>
      </c>
      <c r="O10" s="2">
        <v>0.5316</v>
      </c>
      <c r="Q10" s="1" t="s">
        <v>16</v>
      </c>
    </row>
    <row r="11" spans="1:17" ht="12.75">
      <c r="A11" s="3">
        <v>9</v>
      </c>
      <c r="B11" s="3">
        <v>200</v>
      </c>
      <c r="C11" s="3">
        <v>0.05</v>
      </c>
      <c r="D11" s="3">
        <v>100</v>
      </c>
      <c r="E11" s="3">
        <v>220</v>
      </c>
      <c r="F11" s="3">
        <v>90</v>
      </c>
      <c r="G11" s="3">
        <v>84</v>
      </c>
      <c r="I11" s="3">
        <v>9</v>
      </c>
      <c r="J11" s="3">
        <f t="shared" si="1"/>
        <v>0.1</v>
      </c>
      <c r="K11" s="3">
        <f t="shared" si="0"/>
        <v>0.1</v>
      </c>
      <c r="L11" s="3">
        <f t="shared" si="0"/>
        <v>0.9</v>
      </c>
      <c r="M11" s="3">
        <f t="shared" si="0"/>
        <v>0.6142857142857142</v>
      </c>
      <c r="N11" s="3">
        <f t="shared" si="0"/>
        <v>0.42000000000000004</v>
      </c>
      <c r="O11" s="2">
        <v>0.5842</v>
      </c>
      <c r="Q11" s="1" t="s">
        <v>17</v>
      </c>
    </row>
    <row r="12" spans="1:17" ht="12.75">
      <c r="A12" s="3">
        <v>10</v>
      </c>
      <c r="B12" s="3">
        <v>250</v>
      </c>
      <c r="C12" s="3">
        <v>0.05</v>
      </c>
      <c r="D12" s="3">
        <v>20</v>
      </c>
      <c r="E12" s="3">
        <v>150</v>
      </c>
      <c r="F12" s="3">
        <v>120</v>
      </c>
      <c r="G12" s="3">
        <v>53</v>
      </c>
      <c r="I12" s="3">
        <v>10</v>
      </c>
      <c r="J12" s="3">
        <f t="shared" si="1"/>
        <v>0.5</v>
      </c>
      <c r="K12" s="3">
        <f t="shared" si="0"/>
        <v>0.1</v>
      </c>
      <c r="L12" s="3">
        <f t="shared" si="0"/>
        <v>0.18888888888888888</v>
      </c>
      <c r="M12" s="3">
        <f t="shared" si="0"/>
        <v>0.2142857142857143</v>
      </c>
      <c r="N12" s="3">
        <f t="shared" si="0"/>
        <v>0.54</v>
      </c>
      <c r="O12" s="2">
        <v>0.2579</v>
      </c>
      <c r="Q12" s="1" t="s">
        <v>18</v>
      </c>
    </row>
    <row r="13" spans="1:17" ht="12.75">
      <c r="A13" s="3">
        <v>11</v>
      </c>
      <c r="B13" s="3">
        <v>250</v>
      </c>
      <c r="C13" s="3">
        <v>0.05</v>
      </c>
      <c r="D13" s="3">
        <v>40</v>
      </c>
      <c r="E13" s="3">
        <v>220</v>
      </c>
      <c r="F13" s="3">
        <v>130</v>
      </c>
      <c r="G13" s="3">
        <v>79</v>
      </c>
      <c r="I13" s="3">
        <v>11</v>
      </c>
      <c r="J13" s="3">
        <f t="shared" si="1"/>
        <v>0.5</v>
      </c>
      <c r="K13" s="3">
        <f t="shared" si="0"/>
        <v>0.1</v>
      </c>
      <c r="L13" s="3">
        <f t="shared" si="0"/>
        <v>0.3666666666666667</v>
      </c>
      <c r="M13" s="3">
        <f t="shared" si="0"/>
        <v>0.6142857142857142</v>
      </c>
      <c r="N13" s="3">
        <f t="shared" si="0"/>
        <v>0.58</v>
      </c>
      <c r="O13" s="2">
        <v>0.5316</v>
      </c>
      <c r="Q13" s="1" t="s">
        <v>19</v>
      </c>
    </row>
    <row r="14" spans="1:17" ht="12.75">
      <c r="A14" s="3">
        <v>12</v>
      </c>
      <c r="B14" s="3">
        <v>250</v>
      </c>
      <c r="C14" s="3">
        <v>0.05</v>
      </c>
      <c r="D14" s="3">
        <v>50</v>
      </c>
      <c r="E14" s="3">
        <v>220</v>
      </c>
      <c r="F14" s="3">
        <v>200</v>
      </c>
      <c r="G14" s="3">
        <v>89</v>
      </c>
      <c r="I14" s="3">
        <v>12</v>
      </c>
      <c r="J14" s="3">
        <f t="shared" si="1"/>
        <v>0.5</v>
      </c>
      <c r="K14" s="3">
        <f t="shared" si="0"/>
        <v>0.1</v>
      </c>
      <c r="L14" s="3">
        <f t="shared" si="0"/>
        <v>0.4555555555555556</v>
      </c>
      <c r="M14" s="3">
        <f t="shared" si="0"/>
        <v>0.6142857142857142</v>
      </c>
      <c r="N14" s="3">
        <f t="shared" si="0"/>
        <v>0.86</v>
      </c>
      <c r="O14" s="2">
        <v>0.6368</v>
      </c>
      <c r="Q14" s="1" t="s">
        <v>20</v>
      </c>
    </row>
    <row r="15" spans="1:17" ht="12.75">
      <c r="A15" s="3">
        <v>13</v>
      </c>
      <c r="B15" s="3">
        <v>250</v>
      </c>
      <c r="C15" s="3">
        <v>0.05</v>
      </c>
      <c r="D15" s="3">
        <v>60</v>
      </c>
      <c r="E15" s="3">
        <v>220</v>
      </c>
      <c r="F15" s="3">
        <v>120</v>
      </c>
      <c r="G15" s="3">
        <v>99</v>
      </c>
      <c r="I15" s="3">
        <v>13</v>
      </c>
      <c r="J15" s="3">
        <f t="shared" si="1"/>
        <v>0.5</v>
      </c>
      <c r="K15" s="3">
        <f t="shared" si="0"/>
        <v>0.1</v>
      </c>
      <c r="L15" s="3">
        <f t="shared" si="0"/>
        <v>0.5444444444444444</v>
      </c>
      <c r="M15" s="3">
        <f t="shared" si="0"/>
        <v>0.6142857142857142</v>
      </c>
      <c r="N15" s="3">
        <f t="shared" si="0"/>
        <v>0.54</v>
      </c>
      <c r="O15" s="2">
        <v>0.7421</v>
      </c>
      <c r="Q15" s="1" t="s">
        <v>21</v>
      </c>
    </row>
    <row r="16" spans="1:17" ht="12.75">
      <c r="A16" s="3">
        <v>14</v>
      </c>
      <c r="B16" s="3">
        <v>300</v>
      </c>
      <c r="C16" s="3">
        <v>0.05</v>
      </c>
      <c r="D16" s="3">
        <v>20</v>
      </c>
      <c r="E16" s="3">
        <v>130</v>
      </c>
      <c r="F16" s="3">
        <v>80</v>
      </c>
      <c r="G16" s="3">
        <v>58</v>
      </c>
      <c r="I16" s="3">
        <v>14</v>
      </c>
      <c r="J16" s="3">
        <f t="shared" si="1"/>
        <v>0.9</v>
      </c>
      <c r="K16" s="3">
        <f t="shared" si="0"/>
        <v>0.1</v>
      </c>
      <c r="L16" s="3">
        <f t="shared" si="0"/>
        <v>0.18888888888888888</v>
      </c>
      <c r="M16" s="3">
        <f t="shared" si="0"/>
        <v>0.1</v>
      </c>
      <c r="N16" s="3">
        <f t="shared" si="0"/>
        <v>0.38</v>
      </c>
      <c r="O16" s="2">
        <v>0.3105</v>
      </c>
      <c r="Q16" s="1" t="s">
        <v>22</v>
      </c>
    </row>
    <row r="17" spans="1:15" ht="12.75">
      <c r="A17" s="3">
        <v>15</v>
      </c>
      <c r="B17" s="3">
        <v>300</v>
      </c>
      <c r="C17" s="3">
        <v>0.05</v>
      </c>
      <c r="D17" s="3">
        <v>40</v>
      </c>
      <c r="E17" s="3">
        <v>180</v>
      </c>
      <c r="F17" s="3">
        <v>120</v>
      </c>
      <c r="G17" s="3">
        <v>81</v>
      </c>
      <c r="I17" s="3">
        <v>15</v>
      </c>
      <c r="J17" s="3">
        <f t="shared" si="1"/>
        <v>0.9</v>
      </c>
      <c r="K17" s="3">
        <f t="shared" si="0"/>
        <v>0.1</v>
      </c>
      <c r="L17" s="3">
        <f t="shared" si="0"/>
        <v>0.3666666666666667</v>
      </c>
      <c r="M17" s="3">
        <f t="shared" si="0"/>
        <v>0.3857142857142857</v>
      </c>
      <c r="N17" s="3">
        <f t="shared" si="0"/>
        <v>0.54</v>
      </c>
      <c r="O17" s="2">
        <v>0.5526</v>
      </c>
    </row>
    <row r="18" spans="1:15" ht="12.75">
      <c r="A18" s="3">
        <v>16</v>
      </c>
      <c r="B18" s="3">
        <v>300</v>
      </c>
      <c r="C18" s="3">
        <v>0.05</v>
      </c>
      <c r="D18" s="3">
        <v>60</v>
      </c>
      <c r="E18" s="3">
        <v>200</v>
      </c>
      <c r="F18" s="3">
        <v>120</v>
      </c>
      <c r="G18" s="3">
        <v>114</v>
      </c>
      <c r="I18" s="3">
        <v>16</v>
      </c>
      <c r="J18" s="3">
        <f t="shared" si="1"/>
        <v>0.9</v>
      </c>
      <c r="K18" s="3">
        <f t="shared" si="0"/>
        <v>0.1</v>
      </c>
      <c r="L18" s="3">
        <f t="shared" si="0"/>
        <v>0.5444444444444444</v>
      </c>
      <c r="M18" s="3">
        <f t="shared" si="0"/>
        <v>0.5</v>
      </c>
      <c r="N18" s="3">
        <f t="shared" si="0"/>
        <v>0.54</v>
      </c>
      <c r="O18" s="2">
        <v>0.9</v>
      </c>
    </row>
    <row r="19" spans="1:15" ht="12.75">
      <c r="A19" s="3">
        <v>17</v>
      </c>
      <c r="B19" s="3">
        <v>200</v>
      </c>
      <c r="C19" s="3">
        <v>0.1</v>
      </c>
      <c r="D19" s="3">
        <v>10</v>
      </c>
      <c r="E19" s="3">
        <v>220</v>
      </c>
      <c r="F19" s="3">
        <v>190</v>
      </c>
      <c r="G19" s="3">
        <v>38</v>
      </c>
      <c r="I19" s="3">
        <v>17</v>
      </c>
      <c r="J19" s="3">
        <f t="shared" si="1"/>
        <v>0.1</v>
      </c>
      <c r="K19" s="3">
        <f aca="true" t="shared" si="2" ref="K19:K27">(((C19-C$29)*(0.9-0.1))/(C$28-C$29))+0.1</f>
        <v>0.9000000000000001</v>
      </c>
      <c r="L19" s="3">
        <f aca="true" t="shared" si="3" ref="L19:L27">(((D19-D$29)*(0.9-0.1))/(D$28-D$29))+0.1</f>
        <v>0.1</v>
      </c>
      <c r="M19" s="3">
        <f aca="true" t="shared" si="4" ref="M19:M27">(((E19-E$29)*(0.9-0.1))/(E$28-E$29))+0.1</f>
        <v>0.6142857142857142</v>
      </c>
      <c r="N19" s="3">
        <f aca="true" t="shared" si="5" ref="N19:N27">(((F19-F$29)*(0.9-0.1))/(F$28-F$29))+0.1</f>
        <v>0.82</v>
      </c>
      <c r="O19" s="2">
        <v>0.1</v>
      </c>
    </row>
    <row r="20" spans="1:15" ht="12.75">
      <c r="A20" s="3">
        <v>18</v>
      </c>
      <c r="B20" s="3">
        <v>200</v>
      </c>
      <c r="C20" s="3">
        <v>0.1</v>
      </c>
      <c r="D20" s="3">
        <v>20</v>
      </c>
      <c r="E20" s="3">
        <v>230</v>
      </c>
      <c r="F20" s="3">
        <v>150</v>
      </c>
      <c r="G20" s="3">
        <v>58</v>
      </c>
      <c r="I20" s="3">
        <v>18</v>
      </c>
      <c r="J20" s="3">
        <f t="shared" si="1"/>
        <v>0.1</v>
      </c>
      <c r="K20" s="3">
        <f t="shared" si="2"/>
        <v>0.9000000000000001</v>
      </c>
      <c r="L20" s="3">
        <f t="shared" si="3"/>
        <v>0.18888888888888888</v>
      </c>
      <c r="M20" s="3">
        <f t="shared" si="4"/>
        <v>0.6714285714285714</v>
      </c>
      <c r="N20" s="3">
        <f t="shared" si="5"/>
        <v>0.66</v>
      </c>
      <c r="O20" s="2">
        <v>0.3105</v>
      </c>
    </row>
    <row r="21" spans="1:15" ht="12.75">
      <c r="A21" s="3">
        <v>19</v>
      </c>
      <c r="B21" s="3">
        <v>200</v>
      </c>
      <c r="C21" s="3">
        <v>0.1</v>
      </c>
      <c r="D21" s="3">
        <v>30</v>
      </c>
      <c r="E21" s="3">
        <v>250</v>
      </c>
      <c r="F21" s="3">
        <v>210</v>
      </c>
      <c r="G21" s="3">
        <v>66</v>
      </c>
      <c r="I21" s="3">
        <v>19</v>
      </c>
      <c r="J21" s="3">
        <f t="shared" si="1"/>
        <v>0.1</v>
      </c>
      <c r="K21" s="3">
        <f t="shared" si="2"/>
        <v>0.9000000000000001</v>
      </c>
      <c r="L21" s="3">
        <f t="shared" si="3"/>
        <v>0.2777777777777778</v>
      </c>
      <c r="M21" s="3">
        <f t="shared" si="4"/>
        <v>0.7857142857142857</v>
      </c>
      <c r="N21" s="3">
        <f t="shared" si="5"/>
        <v>0.9</v>
      </c>
      <c r="O21" s="2">
        <v>0.3947</v>
      </c>
    </row>
    <row r="22" spans="1:15" ht="12.75">
      <c r="A22" s="3">
        <v>20</v>
      </c>
      <c r="B22" s="3">
        <v>200</v>
      </c>
      <c r="C22" s="3">
        <v>0.1</v>
      </c>
      <c r="D22" s="3">
        <v>40</v>
      </c>
      <c r="E22" s="3">
        <v>260</v>
      </c>
      <c r="F22" s="3">
        <v>190</v>
      </c>
      <c r="G22" s="3">
        <v>71</v>
      </c>
      <c r="I22" s="3">
        <v>20</v>
      </c>
      <c r="J22" s="3">
        <f t="shared" si="1"/>
        <v>0.1</v>
      </c>
      <c r="K22" s="3">
        <f t="shared" si="2"/>
        <v>0.9000000000000001</v>
      </c>
      <c r="L22" s="3">
        <f t="shared" si="3"/>
        <v>0.3666666666666667</v>
      </c>
      <c r="M22" s="3">
        <f t="shared" si="4"/>
        <v>0.8428571428571429</v>
      </c>
      <c r="N22" s="3">
        <f t="shared" si="5"/>
        <v>0.82</v>
      </c>
      <c r="O22" s="2">
        <v>0.4474</v>
      </c>
    </row>
    <row r="23" spans="1:15" ht="12.75">
      <c r="A23" s="3">
        <v>21</v>
      </c>
      <c r="B23" s="3">
        <v>200</v>
      </c>
      <c r="C23" s="3">
        <v>0.1</v>
      </c>
      <c r="D23" s="3">
        <v>60</v>
      </c>
      <c r="E23" s="3">
        <v>270</v>
      </c>
      <c r="F23" s="3">
        <v>190</v>
      </c>
      <c r="G23" s="3">
        <v>89</v>
      </c>
      <c r="I23" s="3">
        <v>21</v>
      </c>
      <c r="J23" s="3">
        <f t="shared" si="1"/>
        <v>0.1</v>
      </c>
      <c r="K23" s="3">
        <f t="shared" si="2"/>
        <v>0.9000000000000001</v>
      </c>
      <c r="L23" s="3">
        <f t="shared" si="3"/>
        <v>0.5444444444444444</v>
      </c>
      <c r="M23" s="3">
        <f t="shared" si="4"/>
        <v>0.9</v>
      </c>
      <c r="N23" s="3">
        <f t="shared" si="5"/>
        <v>0.82</v>
      </c>
      <c r="O23" s="2">
        <v>0.6368</v>
      </c>
    </row>
    <row r="24" spans="1:15" ht="12.75">
      <c r="A24" s="3">
        <v>22</v>
      </c>
      <c r="B24" s="3">
        <v>250</v>
      </c>
      <c r="C24" s="3">
        <v>0.1</v>
      </c>
      <c r="D24" s="3">
        <v>10</v>
      </c>
      <c r="E24" s="3">
        <v>200</v>
      </c>
      <c r="F24" s="3">
        <v>150</v>
      </c>
      <c r="G24" s="3">
        <v>51</v>
      </c>
      <c r="I24" s="3">
        <v>22</v>
      </c>
      <c r="J24" s="3">
        <f t="shared" si="1"/>
        <v>0.5</v>
      </c>
      <c r="K24" s="3">
        <f t="shared" si="2"/>
        <v>0.9000000000000001</v>
      </c>
      <c r="L24" s="3">
        <f t="shared" si="3"/>
        <v>0.1</v>
      </c>
      <c r="M24" s="3">
        <f t="shared" si="4"/>
        <v>0.5</v>
      </c>
      <c r="N24" s="3">
        <f t="shared" si="5"/>
        <v>0.66</v>
      </c>
      <c r="O24" s="2">
        <v>0.2368</v>
      </c>
    </row>
    <row r="25" spans="1:15" ht="12.75">
      <c r="A25" s="3">
        <v>23</v>
      </c>
      <c r="B25" s="3">
        <v>250</v>
      </c>
      <c r="C25" s="3">
        <v>0.1</v>
      </c>
      <c r="D25" s="3">
        <v>20</v>
      </c>
      <c r="E25" s="3">
        <v>230</v>
      </c>
      <c r="F25" s="3">
        <v>170</v>
      </c>
      <c r="G25" s="3">
        <v>81</v>
      </c>
      <c r="I25" s="3">
        <v>23</v>
      </c>
      <c r="J25" s="3">
        <f>(((B25-B$29)*(0.9-0.1))/(B$28-B$29))+0.1</f>
        <v>0.5</v>
      </c>
      <c r="K25" s="3">
        <f t="shared" si="2"/>
        <v>0.9000000000000001</v>
      </c>
      <c r="L25" s="3">
        <f t="shared" si="3"/>
        <v>0.18888888888888888</v>
      </c>
      <c r="M25" s="3">
        <f t="shared" si="4"/>
        <v>0.6714285714285714</v>
      </c>
      <c r="N25" s="3">
        <f t="shared" si="5"/>
        <v>0.74</v>
      </c>
      <c r="O25" s="2">
        <v>0.5526</v>
      </c>
    </row>
    <row r="26" spans="1:15" ht="12.75">
      <c r="A26" s="3">
        <v>24</v>
      </c>
      <c r="B26" s="3">
        <v>300</v>
      </c>
      <c r="C26" s="3">
        <v>0.1</v>
      </c>
      <c r="D26" s="3">
        <v>10</v>
      </c>
      <c r="E26" s="3">
        <v>210</v>
      </c>
      <c r="F26" s="3">
        <v>140</v>
      </c>
      <c r="G26" s="3">
        <v>56</v>
      </c>
      <c r="I26" s="3">
        <v>24</v>
      </c>
      <c r="J26" s="3">
        <f t="shared" si="1"/>
        <v>0.9</v>
      </c>
      <c r="K26" s="3">
        <f t="shared" si="2"/>
        <v>0.9000000000000001</v>
      </c>
      <c r="L26" s="3">
        <f t="shared" si="3"/>
        <v>0.1</v>
      </c>
      <c r="M26" s="3">
        <f t="shared" si="4"/>
        <v>0.5571428571428572</v>
      </c>
      <c r="N26" s="3">
        <f t="shared" si="5"/>
        <v>0.62</v>
      </c>
      <c r="O26" s="2">
        <v>0.2895</v>
      </c>
    </row>
    <row r="27" spans="1:15" ht="12.75">
      <c r="A27" s="3">
        <v>25</v>
      </c>
      <c r="B27" s="3">
        <v>300</v>
      </c>
      <c r="C27" s="3">
        <v>0.1</v>
      </c>
      <c r="D27" s="3">
        <v>20</v>
      </c>
      <c r="E27" s="3">
        <v>230</v>
      </c>
      <c r="F27" s="3">
        <v>190</v>
      </c>
      <c r="G27" s="3">
        <v>89</v>
      </c>
      <c r="I27" s="3">
        <v>25</v>
      </c>
      <c r="J27" s="3">
        <f t="shared" si="1"/>
        <v>0.9</v>
      </c>
      <c r="K27" s="3">
        <f t="shared" si="2"/>
        <v>0.9000000000000001</v>
      </c>
      <c r="L27" s="3">
        <f t="shared" si="3"/>
        <v>0.18888888888888888</v>
      </c>
      <c r="M27" s="3">
        <f t="shared" si="4"/>
        <v>0.6714285714285714</v>
      </c>
      <c r="N27" s="3">
        <f t="shared" si="5"/>
        <v>0.82</v>
      </c>
      <c r="O27" s="2">
        <v>0.6368</v>
      </c>
    </row>
    <row r="28" spans="1:7" ht="12.75">
      <c r="A28" s="5" t="s">
        <v>7</v>
      </c>
      <c r="B28" s="5">
        <f aca="true" t="shared" si="6" ref="B28:G28">MAX(B3:B27)</f>
        <v>300</v>
      </c>
      <c r="C28" s="5">
        <f t="shared" si="6"/>
        <v>0.1</v>
      </c>
      <c r="D28" s="5">
        <f t="shared" si="6"/>
        <v>100</v>
      </c>
      <c r="E28" s="5">
        <f t="shared" si="6"/>
        <v>270</v>
      </c>
      <c r="F28" s="5">
        <f t="shared" si="6"/>
        <v>210</v>
      </c>
      <c r="G28" s="5">
        <f t="shared" si="6"/>
        <v>114</v>
      </c>
    </row>
    <row r="29" spans="1:7" ht="12.75">
      <c r="A29" s="5" t="s">
        <v>8</v>
      </c>
      <c r="B29" s="5">
        <f aca="true" t="shared" si="7" ref="B29:G29">MIN(B3:B27)</f>
        <v>200</v>
      </c>
      <c r="C29" s="5">
        <f t="shared" si="7"/>
        <v>0.05</v>
      </c>
      <c r="D29" s="5">
        <f t="shared" si="7"/>
        <v>10</v>
      </c>
      <c r="E29" s="5">
        <f t="shared" si="7"/>
        <v>130</v>
      </c>
      <c r="F29" s="5">
        <f t="shared" si="7"/>
        <v>10</v>
      </c>
      <c r="G29" s="5">
        <f t="shared" si="7"/>
        <v>38</v>
      </c>
    </row>
    <row r="32" ht="21">
      <c r="A32" s="7" t="s">
        <v>11</v>
      </c>
    </row>
    <row r="36" spans="2:4" ht="12.75">
      <c r="B36" s="1"/>
      <c r="C36" s="1"/>
      <c r="D36" s="1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7" ht="12.75">
      <c r="A41" s="13"/>
      <c r="B41" s="13"/>
      <c r="C41" s="13"/>
      <c r="D41" s="13"/>
      <c r="E41" s="13"/>
      <c r="F41" s="13"/>
      <c r="G41" s="13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  <row r="46" spans="1:7" ht="12.75">
      <c r="A46" s="13"/>
      <c r="B46" s="13"/>
      <c r="C46" s="13"/>
      <c r="D46" s="13"/>
      <c r="E46" s="13"/>
      <c r="F46" s="13"/>
      <c r="G46" s="13"/>
    </row>
    <row r="47" spans="1:7" ht="12.75">
      <c r="A47" s="13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  <row r="75" spans="1:7" ht="12.75">
      <c r="A75" s="13"/>
      <c r="B75" s="13"/>
      <c r="C75" s="13"/>
      <c r="D75" s="13"/>
      <c r="E75" s="13"/>
      <c r="F75" s="13"/>
      <c r="G75" s="13"/>
    </row>
    <row r="76" spans="1:7" ht="12.75">
      <c r="A76" s="13"/>
      <c r="B76" s="13"/>
      <c r="C76" s="13"/>
      <c r="D76" s="13"/>
      <c r="E76" s="13"/>
      <c r="F76" s="13"/>
      <c r="G76" s="13"/>
    </row>
    <row r="77" spans="1:7" ht="12.75">
      <c r="A77" s="13"/>
      <c r="B77" s="13"/>
      <c r="C77" s="13"/>
      <c r="D77" s="13"/>
      <c r="E77" s="13"/>
      <c r="F77" s="13"/>
      <c r="G77" s="13"/>
    </row>
    <row r="78" spans="1:7" ht="12.75">
      <c r="A78" s="13"/>
      <c r="B78" s="13"/>
      <c r="C78" s="13"/>
      <c r="D78" s="13"/>
      <c r="E78" s="13"/>
      <c r="F78" s="13"/>
      <c r="G78" s="13"/>
    </row>
    <row r="79" spans="1:7" ht="12.75">
      <c r="A79" s="13"/>
      <c r="B79" s="13"/>
      <c r="C79" s="13"/>
      <c r="D79" s="13"/>
      <c r="E79" s="13"/>
      <c r="F79" s="13"/>
      <c r="G79" s="13"/>
    </row>
    <row r="80" spans="1:7" ht="12.75">
      <c r="A80" s="13"/>
      <c r="B80" s="13"/>
      <c r="C80" s="13"/>
      <c r="D80" s="13"/>
      <c r="E80" s="13"/>
      <c r="F80" s="13"/>
      <c r="G80" s="13"/>
    </row>
    <row r="81" spans="1:7" ht="12.75">
      <c r="A81" s="13"/>
      <c r="B81" s="13"/>
      <c r="C81" s="13"/>
      <c r="D81" s="13"/>
      <c r="E81" s="13"/>
      <c r="F81" s="13"/>
      <c r="G81" s="13"/>
    </row>
    <row r="82" spans="1:7" ht="12.75">
      <c r="A82" s="13"/>
      <c r="B82" s="13"/>
      <c r="C82" s="13"/>
      <c r="D82" s="13"/>
      <c r="E82" s="13"/>
      <c r="F82" s="13"/>
      <c r="G82" s="13"/>
    </row>
    <row r="83" spans="1:7" ht="12.75">
      <c r="A83" s="13"/>
      <c r="B83" s="13"/>
      <c r="C83" s="13"/>
      <c r="D83" s="13"/>
      <c r="E83" s="13"/>
      <c r="F83" s="13"/>
      <c r="G83" s="13"/>
    </row>
    <row r="84" spans="1:7" ht="12.75">
      <c r="A84" s="13"/>
      <c r="B84" s="13"/>
      <c r="C84" s="13"/>
      <c r="D84" s="13"/>
      <c r="E84" s="13"/>
      <c r="F84" s="13"/>
      <c r="G84" s="13"/>
    </row>
    <row r="85" spans="1:7" ht="12.75">
      <c r="A85" s="13"/>
      <c r="B85" s="13"/>
      <c r="C85" s="13"/>
      <c r="D85" s="13"/>
      <c r="E85" s="13"/>
      <c r="F85" s="13"/>
      <c r="G85" s="13"/>
    </row>
    <row r="86" spans="1:11" ht="12.75">
      <c r="A86" s="13"/>
      <c r="B86" s="13"/>
      <c r="C86" s="13"/>
      <c r="D86" s="13"/>
      <c r="E86" s="13"/>
      <c r="F86" s="13"/>
      <c r="G86" s="13"/>
      <c r="K86" s="8"/>
    </row>
    <row r="87" spans="1:11" ht="12.75">
      <c r="A87" s="13"/>
      <c r="B87" s="13"/>
      <c r="C87" s="13"/>
      <c r="D87" s="13"/>
      <c r="E87" s="13"/>
      <c r="F87" s="13"/>
      <c r="G87" s="13"/>
      <c r="K87" s="8"/>
    </row>
    <row r="88" spans="1:11" ht="12.75">
      <c r="A88" s="13"/>
      <c r="B88" s="13"/>
      <c r="C88" s="13"/>
      <c r="D88" s="13"/>
      <c r="E88" s="13"/>
      <c r="F88" s="13"/>
      <c r="G88" s="13"/>
      <c r="K88" s="8"/>
    </row>
    <row r="89" spans="1:11" ht="12.75">
      <c r="A89" s="13"/>
      <c r="B89" s="13"/>
      <c r="C89" s="13"/>
      <c r="D89" s="13"/>
      <c r="E89" s="13"/>
      <c r="F89" s="13"/>
      <c r="G89" s="13"/>
      <c r="K89" s="8"/>
    </row>
    <row r="90" spans="1:11" ht="12.75">
      <c r="A90" s="13"/>
      <c r="B90" s="13"/>
      <c r="C90" s="13"/>
      <c r="D90" s="13"/>
      <c r="E90" s="13"/>
      <c r="F90" s="13"/>
      <c r="G90" s="13"/>
      <c r="K90" s="8"/>
    </row>
    <row r="91" spans="1:11" ht="12.75">
      <c r="A91" s="13"/>
      <c r="B91" s="13"/>
      <c r="C91" s="13"/>
      <c r="D91" s="13"/>
      <c r="E91" s="13"/>
      <c r="F91" s="13"/>
      <c r="G91" s="13"/>
      <c r="K91" s="8"/>
    </row>
    <row r="92" spans="1:11" ht="12.75">
      <c r="A92" s="13"/>
      <c r="B92" s="13"/>
      <c r="C92" s="13"/>
      <c r="D92" s="13"/>
      <c r="E92" s="13"/>
      <c r="F92" s="13"/>
      <c r="G92" s="13"/>
      <c r="K92" s="8"/>
    </row>
  </sheetData>
  <mergeCells count="57">
    <mergeCell ref="A92:G92"/>
    <mergeCell ref="A88:G88"/>
    <mergeCell ref="A89:G89"/>
    <mergeCell ref="A90:G90"/>
    <mergeCell ref="A91:G91"/>
    <mergeCell ref="A84:G84"/>
    <mergeCell ref="A85:G85"/>
    <mergeCell ref="A86:G86"/>
    <mergeCell ref="A87:G87"/>
    <mergeCell ref="A80:G80"/>
    <mergeCell ref="A81:G81"/>
    <mergeCell ref="A82:G82"/>
    <mergeCell ref="A83:G83"/>
    <mergeCell ref="A76:G76"/>
    <mergeCell ref="A77:G77"/>
    <mergeCell ref="A78:G78"/>
    <mergeCell ref="A79:G79"/>
    <mergeCell ref="A72:G72"/>
    <mergeCell ref="A73:G73"/>
    <mergeCell ref="A74:G74"/>
    <mergeCell ref="A75:G75"/>
    <mergeCell ref="A68:G68"/>
    <mergeCell ref="A69:G69"/>
    <mergeCell ref="A70:G70"/>
    <mergeCell ref="A71:G71"/>
    <mergeCell ref="A64:G64"/>
    <mergeCell ref="A65:G65"/>
    <mergeCell ref="A66:G66"/>
    <mergeCell ref="A67:G67"/>
    <mergeCell ref="A60:G60"/>
    <mergeCell ref="A61:G61"/>
    <mergeCell ref="A62:G62"/>
    <mergeCell ref="A63:G63"/>
    <mergeCell ref="A56:G56"/>
    <mergeCell ref="A57:G57"/>
    <mergeCell ref="A58:G58"/>
    <mergeCell ref="A59:G59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1:G1"/>
    <mergeCell ref="I1:O1"/>
    <mergeCell ref="A38:G38"/>
    <mergeCell ref="A39:G39"/>
  </mergeCells>
  <printOptions horizontalCentered="1" verticalCentered="1"/>
  <pageMargins left="0.75" right="0.75" top="1" bottom="1" header="0.5" footer="0.5"/>
  <pageSetup horizontalDpi="2400" verticalDpi="2400" orientation="landscape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Sedat Akkurt</dc:creator>
  <cp:keywords/>
  <dc:description/>
  <cp:lastModifiedBy>Serhan Özdemir</cp:lastModifiedBy>
  <cp:lastPrinted>2001-07-02T12:26:15Z</cp:lastPrinted>
  <dcterms:created xsi:type="dcterms:W3CDTF">1999-11-14T09:13:21Z</dcterms:created>
  <dcterms:modified xsi:type="dcterms:W3CDTF">2003-10-08T11:38:26Z</dcterms:modified>
  <cp:category/>
  <cp:version/>
  <cp:contentType/>
  <cp:contentStatus/>
</cp:coreProperties>
</file>